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Исполне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<sst xmlns="http://schemas.openxmlformats.org/spreadsheetml/2006/main" count="95" uniqueCount="93">
  <si>
    <t>Наименование показателя</t>
  </si>
  <si>
    <t>Код БК</t>
  </si>
  <si>
    <t>Годовые назначения</t>
  </si>
  <si>
    <t>Кассовое исполнение местного бюджета с начала года</t>
  </si>
  <si>
    <t>Раздел 1. ДОХОДЫ</t>
  </si>
  <si>
    <t>ИТОГО СОБСТВЕННЫХ ДОХОДОВ</t>
  </si>
  <si>
    <t>ВСЕГО ДОХОДОВ</t>
  </si>
  <si>
    <t>Раздел 2. РАСХОДЫ</t>
  </si>
  <si>
    <t>ВСЕГО РАСХОДОВ</t>
  </si>
  <si>
    <t xml:space="preserve">Раздел 3. ИСТОЧНИКИ ФИНАНСИРОВАНИЯ ДЕФИЦИТА БЮДЖЕТА </t>
  </si>
  <si>
    <t>ВСЕГО ИСТОЧНИКОВ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</si>
  <si>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</si>
  <si>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</si>
  <si>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</si>
  <si>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</si>
  <si>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Единый сельскохозяйственный налог</t>
  </si>
  <si>
    <t>18210503010010000110</t>
  </si>
  <si>
    <t>Единый сельскохозяйственный налог 30 1.01.2011г.</t>
  </si>
  <si>
    <t>18210503020010000110</t>
  </si>
  <si>
    <t>Налог на имущество физических лиц</t>
  </si>
  <si>
    <t>18210601030100000110</t>
  </si>
  <si>
    <t>Земельный налог с организаций</t>
  </si>
  <si>
    <t>18210606033100000110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</si>
  <si>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</si>
  <si>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</si>
  <si>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</si>
  <si>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</si>
  <si>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</si>
  <si>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</si>
  <si>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</si>
  <si>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</si>
  <si>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</si>
  <si>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</si>
  <si>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</si>
  <si>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</si>
  <si>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</si>
  <si>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</si>
  <si>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</si>
  <si>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</si>
  <si>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</si>
  <si>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</si>
  <si>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</si>
  <si>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</si>
  <si>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</si>
  <si>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</si>
  <si>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</si>
  <si>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 xml:space="preserve">Культура и кинематография </t>
  </si>
  <si>
    <t>Культура</t>
  </si>
  <si>
    <t>Социальная политика</t>
  </si>
  <si>
    <t>Социальное обеспечение</t>
  </si>
  <si>
    <t>Физическая культура и спорт</t>
  </si>
  <si>
    <t xml:space="preserve">Физическая культура </t>
  </si>
  <si>
    <t>01</t>
  </si>
  <si>
    <t>0102</t>
  </si>
  <si>
    <t>0103</t>
  </si>
  <si>
    <t>0104</t>
  </si>
  <si>
    <t>0106</t>
  </si>
  <si>
    <t>0113</t>
  </si>
  <si>
    <t>02</t>
  </si>
  <si>
    <t>0203</t>
  </si>
  <si>
    <t>03</t>
  </si>
  <si>
    <t>0310</t>
  </si>
  <si>
    <t>04</t>
  </si>
  <si>
    <t>0409</t>
  </si>
  <si>
    <t>0412</t>
  </si>
  <si>
    <t>05</t>
  </si>
  <si>
    <t>0502</t>
  </si>
  <si>
    <t>0503</t>
  </si>
  <si>
    <t>08</t>
  </si>
  <si>
    <t>0801</t>
  </si>
  <si>
    <t>10</t>
  </si>
  <si>
    <t>1003</t>
  </si>
  <si>
    <t>11</t>
  </si>
  <si>
    <t>1102</t>
  </si>
  <si>
    <t>Руководитель</t>
  </si>
  <si>
    <t>(подпись)</t>
  </si>
  <si>
    <t>(расшифровка подписи)</t>
  </si>
  <si>
    <t>Главный бухгалтер</t>
  </si>
  <si>
    <t>Дата подписания</t>
  </si>
  <si>
    <t>Защита населения и территории от чрезвычайных ситуаций природного и техногенного характера, пожарная безопасность</t>
  </si>
  <si>
    <t>Филатова Е.Н.</t>
  </si>
  <si>
    <t>Галикаева Г.Б.</t>
  </si>
  <si>
    <t xml:space="preserve">ЕЖЕКВАРТАЛЬНЫЕ СВЕДЕНИЯ О ХОДЕ ИСПОЛНЕНИЯ БЮДЖЕТА ХУДАЙБЕРДИНСКОГО СЕЛЬСКОГО ПОСЕЛЕНИЯ 
НА "01" июля 2022 ГОДА
Орган, обеспечивающий исполнение бюджета: Администрация Худайбердинского сельского поселения
Периодичность: квартальная
(Единицы измерения: тыс. рублей)
</t>
  </si>
  <si>
    <t>Прочие неналоговые доходы</t>
  </si>
  <si>
    <t>54211715030100022150</t>
  </si>
  <si>
    <t>54211105075100000120</t>
  </si>
  <si>
    <t>54220215001100000151</t>
  </si>
  <si>
    <t>54220229999100000151</t>
  </si>
  <si>
    <t>54220230024100000151</t>
  </si>
  <si>
    <t>54220235118100000151</t>
  </si>
  <si>
    <t>54220240014100000151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</si>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</sst>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2D2D2D"/>
      <name val="Times New Roman"/>
      <family val="1"/>
    </font>
    <font>
      <sz val="9"/>
      <color rgb="FF2D2D2D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176" fontId="0" fillId="0" borderId="10" xfId="0" applyNumberFormat="1" applyBorder="1" applyAlignment="1">
      <alignment horizontal="right" wrapText="1" shrinkToFit="1"/>
    </xf>
    <xf numFmtId="176" fontId="0" fillId="0" borderId="10" xfId="0" applyNumberFormat="1" applyBorder="1" applyAlignment="1" quotePrefix="1">
      <alignment horizontal="right" wrapText="1" shrinkToFit="1"/>
    </xf>
    <xf numFmtId="49" fontId="43" fillId="0" borderId="10" xfId="0" applyNumberFormat="1" applyFont="1" applyBorder="1" applyAlignment="1">
      <alignment wrapText="1" shrinkToFit="1"/>
    </xf>
    <xf numFmtId="0" fontId="0" fillId="0" borderId="0" xfId="0" applyAlignment="1">
      <alignment/>
    </xf>
    <xf numFmtId="176" fontId="0" fillId="0" borderId="10" xfId="0" applyNumberFormat="1" applyBorder="1" applyAlignment="1">
      <alignment horizontal="right"/>
    </xf>
    <xf numFmtId="49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wrapText="1" shrinkToFi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 indent="1"/>
    </xf>
    <xf numFmtId="176" fontId="0" fillId="0" borderId="10" xfId="0" applyNumberFormat="1" applyBorder="1" applyAlignment="1">
      <alignment vertical="top" wrapText="1" indent="1"/>
    </xf>
    <xf numFmtId="0" fontId="45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6" fontId="2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vertical="top"/>
      <protection/>
    </xf>
    <xf numFmtId="176" fontId="2" fillId="0" borderId="10" xfId="0" applyNumberFormat="1" applyFont="1" applyFill="1" applyBorder="1" applyAlignment="1" applyProtection="1">
      <alignment vertical="top"/>
      <protection/>
    </xf>
    <xf numFmtId="0" fontId="45" fillId="0" borderId="10" xfId="0" applyFont="1" applyBorder="1" applyAlignment="1">
      <alignment horizontal="left" vertical="top" wrapText="1" indent="1"/>
    </xf>
    <xf numFmtId="49" fontId="0" fillId="0" borderId="10" xfId="0" applyNumberFormat="1" applyBorder="1" applyAlignment="1">
      <alignment vertical="top" wrapText="1" inden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 shrinkToFit="1"/>
    </xf>
    <xf numFmtId="0" fontId="0" fillId="0" borderId="10" xfId="0" applyBorder="1" applyAlignment="1">
      <alignment vertical="top" wrapText="1" shrinkToFit="1"/>
    </xf>
    <xf numFmtId="0" fontId="45" fillId="0" borderId="10" xfId="0" applyFont="1" applyBorder="1" applyAlignment="1">
      <alignment horizontal="center" vertical="top" wrapText="1" shrinkToFit="1"/>
    </xf>
    <xf numFmtId="0" fontId="46" fillId="33" borderId="10" xfId="0" applyFont="1" applyFill="1" applyBorder="1" applyAlignment="1">
      <alignment horizontal="left" vertical="top" wrapText="1" shrinkToFit="1"/>
    </xf>
    <xf numFmtId="0" fontId="47" fillId="0" borderId="10" xfId="0" applyFont="1" applyBorder="1" applyAlignment="1">
      <alignment horizontal="center" vertical="top" wrapText="1" shrinkToFit="1"/>
    </xf>
    <xf numFmtId="0" fontId="45" fillId="0" borderId="10" xfId="0" applyFont="1" applyBorder="1" applyAlignment="1">
      <alignment horizontal="left" vertical="top" wrapText="1" indent="1"/>
    </xf>
    <xf numFmtId="176" fontId="45" fillId="0" borderId="10" xfId="0" applyNumberFormat="1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 shrinkToFit="1"/>
    </xf>
    <xf numFmtId="0" fontId="45" fillId="0" borderId="12" xfId="0" applyFont="1" applyBorder="1" applyAlignment="1">
      <alignment horizontal="center" vertical="top" wrapText="1" shrinkToFit="1"/>
    </xf>
    <xf numFmtId="0" fontId="0" fillId="33" borderId="11" xfId="0" applyFill="1" applyBorder="1" applyAlignment="1">
      <alignment horizontal="center" vertical="top" wrapText="1" shrinkToFit="1"/>
    </xf>
    <xf numFmtId="0" fontId="0" fillId="33" borderId="13" xfId="0" applyFill="1" applyBorder="1" applyAlignment="1">
      <alignment horizontal="center" vertical="top" wrapText="1" shrinkToFit="1"/>
    </xf>
    <xf numFmtId="0" fontId="0" fillId="33" borderId="12" xfId="0" applyFill="1" applyBorder="1" applyAlignment="1">
      <alignment horizontal="center" vertical="top" wrapText="1" shrinkToFit="1"/>
    </xf>
    <xf numFmtId="0" fontId="3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33.140625" style="0" customWidth="1"/>
    <col min="2" max="2" width="18.140625" style="0" customWidth="1"/>
    <col min="3" max="3" width="16.28125" style="0" customWidth="1"/>
    <col min="4" max="4" width="16.57421875" style="0" customWidth="1"/>
  </cols>
  <sheetData>
    <row r="1" spans="1:4" ht="153" customHeight="1">
      <c r="A1" s="42" t="s">
        <v>82</v>
      </c>
      <c r="B1" s="42"/>
      <c r="C1" s="42"/>
      <c r="D1" s="42"/>
    </row>
    <row r="2" spans="1:4" ht="41.25" customHeight="1">
      <c r="A2" s="9" t="s">
        <v>0</v>
      </c>
      <c r="B2" s="9" t="s">
        <v>1</v>
      </c>
      <c r="C2" s="9" t="s">
        <v>2</v>
      </c>
      <c r="D2" s="9" t="s">
        <v>3</v>
      </c>
    </row>
    <row r="3" spans="1:4" ht="15">
      <c r="A3" s="9">
        <v>1</v>
      </c>
      <c r="B3" s="9">
        <v>2</v>
      </c>
      <c r="C3" s="9">
        <v>3</v>
      </c>
      <c r="D3" s="9">
        <v>4</v>
      </c>
    </row>
    <row r="4" spans="1:4" ht="15">
      <c r="A4" s="10" t="s">
        <v>4</v>
      </c>
      <c r="B4" s="11"/>
      <c r="C4" s="11"/>
      <c r="D4" s="11"/>
    </row>
    <row r="5" spans="1:4" ht="108" customHeight="1">
      <c r="A5" s="8" t="s">
        <v>11</v>
      </c>
      <c r="B5" s="4" t="s">
        <v>12</v>
      </c>
      <c r="C5" s="2">
        <v>67</v>
      </c>
      <c r="D5" s="2">
        <v>32.5</v>
      </c>
    </row>
    <row r="6" spans="1:4" ht="64.5">
      <c r="A6" s="8" t="s">
        <v>13</v>
      </c>
      <c r="B6" s="4" t="s">
        <v>14</v>
      </c>
      <c r="C6" s="3"/>
      <c r="D6" s="2">
        <v>0</v>
      </c>
    </row>
    <row r="7" spans="1:4" ht="24.75" hidden="1">
      <c r="A7" s="8" t="s">
        <v>15</v>
      </c>
      <c r="B7" s="4" t="s">
        <v>16</v>
      </c>
      <c r="C7" s="3"/>
      <c r="D7" s="2"/>
    </row>
    <row r="8" spans="1:4" ht="26.25" hidden="1">
      <c r="A8" s="8" t="s">
        <v>17</v>
      </c>
      <c r="B8" s="4" t="s">
        <v>18</v>
      </c>
      <c r="C8" s="3"/>
      <c r="D8" s="2"/>
    </row>
    <row r="9" spans="1:4" ht="24.75">
      <c r="A9" s="8" t="s">
        <v>19</v>
      </c>
      <c r="B9" s="4" t="s">
        <v>20</v>
      </c>
      <c r="C9" s="2">
        <v>170</v>
      </c>
      <c r="D9" s="2">
        <v>37</v>
      </c>
    </row>
    <row r="10" spans="1:4" ht="17.25" customHeight="1">
      <c r="A10" s="8" t="s">
        <v>21</v>
      </c>
      <c r="B10" s="4" t="s">
        <v>22</v>
      </c>
      <c r="C10" s="2">
        <v>991.8</v>
      </c>
      <c r="D10" s="2">
        <v>22</v>
      </c>
    </row>
    <row r="11" spans="1:4" ht="53.25" customHeight="1">
      <c r="A11" s="8" t="s">
        <v>23</v>
      </c>
      <c r="B11" s="4" t="s">
        <v>24</v>
      </c>
      <c r="C11" s="3">
        <v>456</v>
      </c>
      <c r="D11" s="2">
        <v>51.2</v>
      </c>
    </row>
    <row r="12" spans="1:4" s="1" customFormat="1" ht="53.25" customHeight="1">
      <c r="A12" s="8" t="s">
        <v>25</v>
      </c>
      <c r="B12" s="7" t="s">
        <v>85</v>
      </c>
      <c r="C12" s="6">
        <v>23</v>
      </c>
      <c r="D12" s="6">
        <v>11.5</v>
      </c>
    </row>
    <row r="13" spans="1:4" s="5" customFormat="1" ht="32.25" customHeight="1">
      <c r="A13" s="8" t="s">
        <v>83</v>
      </c>
      <c r="B13" s="7" t="s">
        <v>84</v>
      </c>
      <c r="C13" s="6">
        <v>9.2</v>
      </c>
      <c r="D13" s="6">
        <v>9.2</v>
      </c>
    </row>
    <row r="14" spans="1:4" s="1" customFormat="1" ht="53.25" customHeight="1">
      <c r="A14" s="8" t="s">
        <v>26</v>
      </c>
      <c r="B14" s="7" t="s">
        <v>86</v>
      </c>
      <c r="C14" s="6">
        <v>821.4</v>
      </c>
      <c r="D14" s="6">
        <v>821.4</v>
      </c>
    </row>
    <row r="15" spans="1:4" s="1" customFormat="1" ht="27.75" customHeight="1">
      <c r="A15" s="8" t="s">
        <v>27</v>
      </c>
      <c r="B15" s="4" t="s">
        <v>87</v>
      </c>
      <c r="C15" s="2">
        <v>6534.7</v>
      </c>
      <c r="D15" s="3">
        <v>3554.5</v>
      </c>
    </row>
    <row r="16" spans="1:4" s="1" customFormat="1" ht="53.25" customHeight="1">
      <c r="A16" s="8" t="s">
        <v>28</v>
      </c>
      <c r="B16" s="4" t="s">
        <v>88</v>
      </c>
      <c r="C16" s="2">
        <v>151.1</v>
      </c>
      <c r="D16" s="2">
        <v>63</v>
      </c>
    </row>
    <row r="17" spans="1:4" ht="64.5">
      <c r="A17" s="8" t="s">
        <v>29</v>
      </c>
      <c r="B17" s="4" t="s">
        <v>89</v>
      </c>
      <c r="C17" s="2">
        <v>272.1</v>
      </c>
      <c r="D17" s="2">
        <v>136.1</v>
      </c>
    </row>
    <row r="18" spans="1:4" ht="102.75">
      <c r="A18" s="8" t="s">
        <v>30</v>
      </c>
      <c r="B18" s="4" t="s">
        <v>90</v>
      </c>
      <c r="C18" s="2">
        <v>2648</v>
      </c>
      <c r="D18" s="2">
        <v>495.9</v>
      </c>
    </row>
    <row r="19" spans="1:4" ht="14.25" customHeight="1">
      <c r="A19" s="10" t="s">
        <v>5</v>
      </c>
      <c r="B19" s="11"/>
      <c r="C19" s="12">
        <f>SUM(C5:C13)</f>
        <v>1717</v>
      </c>
      <c r="D19" s="12">
        <f>SUM(D5:D13)</f>
        <v>163.39999999999998</v>
      </c>
    </row>
    <row r="20" spans="1:4" s="5" customFormat="1" ht="15">
      <c r="A20" s="13" t="s">
        <v>6</v>
      </c>
      <c r="B20" s="11"/>
      <c r="C20" s="12">
        <f>SUM(C5:C18)</f>
        <v>12144.300000000001</v>
      </c>
      <c r="D20" s="12">
        <f>SUM(D5:D18)</f>
        <v>5234.3</v>
      </c>
    </row>
    <row r="21" spans="1:4" ht="15">
      <c r="A21" s="27" t="s">
        <v>7</v>
      </c>
      <c r="B21" s="11"/>
      <c r="C21" s="11"/>
      <c r="D21" s="11"/>
    </row>
    <row r="22" spans="1:4" s="5" customFormat="1" ht="15">
      <c r="A22" s="14" t="s">
        <v>31</v>
      </c>
      <c r="B22" s="28" t="s">
        <v>52</v>
      </c>
      <c r="C22" s="23">
        <f>C23+C24+C25+C26+C27+C28</f>
        <v>3692.3</v>
      </c>
      <c r="D22" s="23">
        <f>D23+D24+D25+D26+D28</f>
        <v>2116.5</v>
      </c>
    </row>
    <row r="23" spans="1:4" s="5" customFormat="1" ht="51">
      <c r="A23" s="15" t="s">
        <v>32</v>
      </c>
      <c r="B23" s="28" t="s">
        <v>53</v>
      </c>
      <c r="C23" s="24">
        <v>637.5</v>
      </c>
      <c r="D23" s="25">
        <v>397.4</v>
      </c>
    </row>
    <row r="24" spans="1:4" s="5" customFormat="1" ht="63.75">
      <c r="A24" s="15" t="s">
        <v>33</v>
      </c>
      <c r="B24" s="28" t="s">
        <v>54</v>
      </c>
      <c r="C24" s="24">
        <v>469.2</v>
      </c>
      <c r="D24" s="25">
        <v>213.5</v>
      </c>
    </row>
    <row r="25" spans="1:4" s="5" customFormat="1" ht="76.5">
      <c r="A25" s="15" t="s">
        <v>34</v>
      </c>
      <c r="B25" s="28" t="s">
        <v>55</v>
      </c>
      <c r="C25" s="24">
        <v>2415.5</v>
      </c>
      <c r="D25" s="25">
        <v>1459.6</v>
      </c>
    </row>
    <row r="26" spans="1:4" s="5" customFormat="1" ht="63.75">
      <c r="A26" s="15" t="s">
        <v>35</v>
      </c>
      <c r="B26" s="28" t="s">
        <v>56</v>
      </c>
      <c r="C26" s="24">
        <v>0</v>
      </c>
      <c r="D26" s="25">
        <v>0</v>
      </c>
    </row>
    <row r="27" spans="1:4" s="5" customFormat="1" ht="25.5">
      <c r="A27" s="15" t="s">
        <v>91</v>
      </c>
      <c r="B27" s="28" t="s">
        <v>92</v>
      </c>
      <c r="C27" s="24">
        <v>115.3</v>
      </c>
      <c r="D27" s="25">
        <v>0</v>
      </c>
    </row>
    <row r="28" spans="1:4" s="5" customFormat="1" ht="15">
      <c r="A28" s="16" t="s">
        <v>36</v>
      </c>
      <c r="B28" s="28" t="s">
        <v>57</v>
      </c>
      <c r="C28" s="24">
        <v>54.8</v>
      </c>
      <c r="D28" s="25">
        <v>46</v>
      </c>
    </row>
    <row r="29" spans="1:4" s="5" customFormat="1" ht="15">
      <c r="A29" s="14" t="s">
        <v>37</v>
      </c>
      <c r="B29" s="28" t="s">
        <v>58</v>
      </c>
      <c r="C29" s="23">
        <f>C30</f>
        <v>272.1</v>
      </c>
      <c r="D29" s="23">
        <f>D30</f>
        <v>125.9</v>
      </c>
    </row>
    <row r="30" spans="1:4" s="5" customFormat="1" ht="25.5">
      <c r="A30" s="18" t="s">
        <v>38</v>
      </c>
      <c r="B30" s="28" t="s">
        <v>59</v>
      </c>
      <c r="C30" s="24">
        <v>272.1</v>
      </c>
      <c r="D30" s="25">
        <v>125.9</v>
      </c>
    </row>
    <row r="31" spans="1:4" s="5" customFormat="1" ht="25.5">
      <c r="A31" s="17" t="s">
        <v>39</v>
      </c>
      <c r="B31" s="28" t="s">
        <v>60</v>
      </c>
      <c r="C31" s="23">
        <f>C32</f>
        <v>100</v>
      </c>
      <c r="D31" s="23">
        <f>D32</f>
        <v>59.2</v>
      </c>
    </row>
    <row r="32" spans="1:4" s="5" customFormat="1" ht="51">
      <c r="A32" s="20" t="s">
        <v>79</v>
      </c>
      <c r="B32" s="28" t="s">
        <v>61</v>
      </c>
      <c r="C32" s="25">
        <v>100</v>
      </c>
      <c r="D32" s="25">
        <v>59.2</v>
      </c>
    </row>
    <row r="33" spans="1:4" s="5" customFormat="1" ht="15">
      <c r="A33" s="19" t="s">
        <v>40</v>
      </c>
      <c r="B33" s="28" t="s">
        <v>62</v>
      </c>
      <c r="C33" s="23">
        <f>C34+C35</f>
        <v>1438.1</v>
      </c>
      <c r="D33" s="23">
        <f>D34+D35</f>
        <v>434.09999999999997</v>
      </c>
    </row>
    <row r="34" spans="1:4" s="5" customFormat="1" ht="15">
      <c r="A34" s="20" t="s">
        <v>41</v>
      </c>
      <c r="B34" s="28" t="s">
        <v>63</v>
      </c>
      <c r="C34" s="24">
        <v>1431.6</v>
      </c>
      <c r="D34" s="25">
        <v>430.9</v>
      </c>
    </row>
    <row r="35" spans="1:4" s="5" customFormat="1" ht="26.25">
      <c r="A35" s="21" t="s">
        <v>42</v>
      </c>
      <c r="B35" s="28" t="s">
        <v>64</v>
      </c>
      <c r="C35" s="24">
        <v>6.5</v>
      </c>
      <c r="D35" s="25">
        <v>3.2</v>
      </c>
    </row>
    <row r="36" spans="1:4" s="5" customFormat="1" ht="15">
      <c r="A36" s="14" t="s">
        <v>43</v>
      </c>
      <c r="B36" s="28" t="s">
        <v>65</v>
      </c>
      <c r="C36" s="23">
        <f>C37+C38</f>
        <v>3381.2000000000003</v>
      </c>
      <c r="D36" s="23">
        <f>D37+D38</f>
        <v>800.7</v>
      </c>
    </row>
    <row r="37" spans="1:4" s="5" customFormat="1" ht="15">
      <c r="A37" s="16" t="s">
        <v>44</v>
      </c>
      <c r="B37" s="28" t="s">
        <v>66</v>
      </c>
      <c r="C37" s="24">
        <v>231.8</v>
      </c>
      <c r="D37" s="25">
        <v>35</v>
      </c>
    </row>
    <row r="38" spans="1:4" s="5" customFormat="1" ht="15">
      <c r="A38" s="16" t="s">
        <v>45</v>
      </c>
      <c r="B38" s="28" t="s">
        <v>67</v>
      </c>
      <c r="C38" s="24">
        <v>3149.4</v>
      </c>
      <c r="D38" s="25">
        <v>765.7</v>
      </c>
    </row>
    <row r="39" spans="1:4" s="5" customFormat="1" ht="15">
      <c r="A39" s="22" t="s">
        <v>46</v>
      </c>
      <c r="B39" s="28" t="s">
        <v>68</v>
      </c>
      <c r="C39" s="23">
        <f>C40</f>
        <v>2942.6</v>
      </c>
      <c r="D39" s="23">
        <f>D40</f>
        <v>1463</v>
      </c>
    </row>
    <row r="40" spans="1:4" s="5" customFormat="1" ht="15">
      <c r="A40" s="16" t="s">
        <v>47</v>
      </c>
      <c r="B40" s="28" t="s">
        <v>69</v>
      </c>
      <c r="C40" s="24">
        <v>2942.6</v>
      </c>
      <c r="D40" s="25">
        <v>1463</v>
      </c>
    </row>
    <row r="41" spans="1:4" s="5" customFormat="1" ht="15">
      <c r="A41" s="14" t="s">
        <v>48</v>
      </c>
      <c r="B41" s="28" t="s">
        <v>70</v>
      </c>
      <c r="C41" s="23">
        <f>C42</f>
        <v>381.1</v>
      </c>
      <c r="D41" s="26">
        <f>D42</f>
        <v>189.4</v>
      </c>
    </row>
    <row r="42" spans="1:4" s="5" customFormat="1" ht="15">
      <c r="A42" s="16" t="s">
        <v>49</v>
      </c>
      <c r="B42" s="28" t="s">
        <v>71</v>
      </c>
      <c r="C42" s="24">
        <v>381.1</v>
      </c>
      <c r="D42" s="25">
        <v>189.4</v>
      </c>
    </row>
    <row r="43" spans="1:4" s="5" customFormat="1" ht="15">
      <c r="A43" s="22" t="s">
        <v>50</v>
      </c>
      <c r="B43" s="28" t="s">
        <v>72</v>
      </c>
      <c r="C43" s="23">
        <f>C44</f>
        <v>253.4</v>
      </c>
      <c r="D43" s="23">
        <f>D44</f>
        <v>161.7</v>
      </c>
    </row>
    <row r="44" spans="1:4" s="5" customFormat="1" ht="15">
      <c r="A44" s="16" t="s">
        <v>51</v>
      </c>
      <c r="B44" s="28" t="s">
        <v>73</v>
      </c>
      <c r="C44" s="24">
        <v>253.4</v>
      </c>
      <c r="D44" s="25">
        <v>161.7</v>
      </c>
    </row>
    <row r="45" spans="1:4" ht="15">
      <c r="A45" s="27" t="s">
        <v>8</v>
      </c>
      <c r="B45" s="11"/>
      <c r="C45" s="23">
        <f>C22+C29+C31+C33+C36+C39+C41+C43</f>
        <v>12460.800000000001</v>
      </c>
      <c r="D45" s="23">
        <f>D22+D29+D31+D33+D36+D39+D41+D43</f>
        <v>5350.499999999999</v>
      </c>
    </row>
    <row r="46" spans="1:4" ht="36">
      <c r="A46" s="27" t="s">
        <v>9</v>
      </c>
      <c r="B46" s="29"/>
      <c r="C46" s="36">
        <f>C20-C45</f>
        <v>-316.5</v>
      </c>
      <c r="D46" s="36">
        <f>D20-D45</f>
        <v>-116.19999999999891</v>
      </c>
    </row>
    <row r="47" spans="1:4" ht="15">
      <c r="A47" s="27" t="s">
        <v>10</v>
      </c>
      <c r="B47" s="29"/>
      <c r="C47" s="29">
        <f>C46</f>
        <v>-316.5</v>
      </c>
      <c r="D47" s="36">
        <f>D46</f>
        <v>-116.19999999999891</v>
      </c>
    </row>
    <row r="48" spans="1:4" s="5" customFormat="1" ht="15">
      <c r="A48" s="35"/>
      <c r="B48" s="29"/>
      <c r="C48" s="29"/>
      <c r="D48" s="36"/>
    </row>
    <row r="49" spans="1:4" ht="15">
      <c r="A49" s="30" t="s">
        <v>74</v>
      </c>
      <c r="B49" s="43"/>
      <c r="C49" s="44"/>
      <c r="D49" s="34" t="s">
        <v>80</v>
      </c>
    </row>
    <row r="50" spans="1:4" ht="24">
      <c r="A50" s="31"/>
      <c r="B50" s="37" t="s">
        <v>75</v>
      </c>
      <c r="C50" s="38"/>
      <c r="D50" s="32" t="s">
        <v>76</v>
      </c>
    </row>
    <row r="51" spans="1:4" ht="15">
      <c r="A51" s="30" t="s">
        <v>77</v>
      </c>
      <c r="B51" s="43"/>
      <c r="C51" s="44"/>
      <c r="D51" s="34" t="s">
        <v>81</v>
      </c>
    </row>
    <row r="52" spans="1:4" ht="24">
      <c r="A52" s="31"/>
      <c r="B52" s="37" t="s">
        <v>75</v>
      </c>
      <c r="C52" s="38"/>
      <c r="D52" s="32" t="s">
        <v>76</v>
      </c>
    </row>
    <row r="53" spans="1:4" ht="15">
      <c r="A53" s="33" t="s">
        <v>78</v>
      </c>
      <c r="B53" s="39"/>
      <c r="C53" s="40"/>
      <c r="D53" s="41"/>
    </row>
  </sheetData>
  <sheetProtection/>
  <mergeCells count="6">
    <mergeCell ref="B52:C52"/>
    <mergeCell ref="B53:D53"/>
    <mergeCell ref="A1:D1"/>
    <mergeCell ref="B49:C49"/>
    <mergeCell ref="B50:C50"/>
    <mergeCell ref="B51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2018-01-17T14:47:27Z</cp:lastPrinted>
  <dcterms:created xsi:type="dcterms:W3CDTF">2018-01-17T13:28:01Z</dcterms:created>
  <dcterms:modified xsi:type="dcterms:W3CDTF">2022-08-08T03:44:50Z</dcterms:modified>
  <cp:category/>
  <cp:version/>
  <cp:contentType/>
  <cp:contentStatus/>
</cp:coreProperties>
</file>