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роект 2024\"/>
    </mc:Choice>
  </mc:AlternateContent>
  <bookViews>
    <workbookView xWindow="360" yWindow="30" windowWidth="20730" windowHeight="9990"/>
  </bookViews>
  <sheets>
    <sheet name="общий объем дохода" sheetId="1" r:id="rId1"/>
  </sheets>
  <calcPr calcId="162913"/>
</workbook>
</file>

<file path=xl/calcChain.xml><?xml version="1.0" encoding="utf-8"?>
<calcChain xmlns="http://schemas.openxmlformats.org/spreadsheetml/2006/main">
  <c r="C21" i="1" l="1"/>
  <c r="D21" i="1"/>
  <c r="E21" i="1"/>
  <c r="C9" i="1"/>
  <c r="D9" i="1"/>
  <c r="E9" i="1"/>
  <c r="C25" i="1"/>
  <c r="E19" i="1"/>
  <c r="D19" i="1"/>
  <c r="D25" i="1"/>
  <c r="E25" i="1"/>
  <c r="D11" i="1"/>
  <c r="E11" i="1"/>
  <c r="C11" i="1"/>
  <c r="E13" i="1"/>
  <c r="D13" i="1"/>
  <c r="E8" i="1" l="1"/>
  <c r="D8" i="1"/>
  <c r="E18" i="1"/>
  <c r="D18" i="1"/>
  <c r="C19" i="1"/>
  <c r="C18" i="1" s="1"/>
  <c r="C13" i="1"/>
  <c r="C8" i="1"/>
  <c r="D27" i="1" l="1"/>
  <c r="E27" i="1"/>
  <c r="C27" i="1"/>
</calcChain>
</file>

<file path=xl/sharedStrings.xml><?xml version="1.0" encoding="utf-8"?>
<sst xmlns="http://schemas.openxmlformats.org/spreadsheetml/2006/main" count="48" uniqueCount="48">
  <si>
    <t xml:space="preserve">     Общий объем доходов по основным источникам  </t>
  </si>
  <si>
    <t>Худайбердинского сельского поселения</t>
  </si>
  <si>
    <t xml:space="preserve">                                                                                                                                                                   тыс. руб.</t>
  </si>
  <si>
    <t xml:space="preserve">Код </t>
  </si>
  <si>
    <t>000 1 00 00000 00 0000 000</t>
  </si>
  <si>
    <t>Налоговые и неналоговые доходы</t>
  </si>
  <si>
    <t>000 1 01 00000 00 0000 110</t>
  </si>
  <si>
    <t>Налоги на прибыль, доходы</t>
  </si>
  <si>
    <t>182 1 01 02010 01 0000 000</t>
  </si>
  <si>
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</si>
  <si>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000 1 06 00000 00 0000 000</t>
  </si>
  <si>
    <t>Налоги на имущество</t>
  </si>
  <si>
    <t>182 1 06 01030 10 0000 110</t>
  </si>
  <si>
    <t>Налог на имущество  физических лиц взимаемый по ставкам, применяемым к объектам налогообложения, расположенным в границах  сельских поселений</t>
  </si>
  <si>
    <t>000 1 06 06000 00 0000 000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</si>
  <si>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</si>
  <si>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</si>
  <si>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</si>
  <si>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</si>
  <si>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</si>
  <si>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</si>
  <si>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имущества,находящегося в муниципальной и государственной собственности</t>
  </si>
  <si>
    <t>538 1 11 05075 10 0000 120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</si>
  <si>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</si>
  <si>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000 2 00 00000 00 0000 000</t>
  </si>
  <si>
    <t>Безвозмездные поступления</t>
  </si>
  <si>
    <t>000 2 02 10000 00 0000 150</t>
  </si>
  <si>
    <t xml:space="preserve"> Дотации бюджетам бюджетной системы Российской Федерации</t>
  </si>
  <si>
    <t>546 2 02 16001 10 0000 150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</si>
  <si>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</si>
  <si>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000 2 02 30000 00 0000 150 </t>
  </si>
  <si>
    <t>Субвенции бюджетам субъектов Российской Федерации и муниципальных образований</t>
  </si>
  <si>
    <t>546 2 0235118 10 0000 150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</si>
  <si>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</si>
  <si>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546 2 02 03024 10 0000 150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</si>
  <si>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</si>
  <si>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000 2 02 40000 00 0000 150</t>
  </si>
  <si>
    <t>Иные межбюджетные трансферты</t>
  </si>
  <si>
    <t>546 2 02 40014 10 0000 150</t>
  </si>
  <si>
    <t>Межбюджетные трансферты,передаваемые бюджетам сельских поселений из бюджета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</si>
  <si>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Доходы- Всего</t>
  </si>
  <si>
    <t>542 2 02 29999 1 00000 150</t>
  </si>
  <si>
    <t>Прочие субсидии бюджетам сельских поселений</t>
  </si>
  <si>
    <t>Сумма на 2024 год</t>
  </si>
  <si>
    <t>Сумма на 2025 год</t>
  </si>
  <si>
    <t xml:space="preserve"> Наименование кода поступлений в бюджет группы,подгруппы,статьи,подстатьи, элемента,подвида доходов,классификации операций сектора государственного управления</t>
  </si>
  <si>
    <t xml:space="preserve">на 2024 год </t>
  </si>
  <si>
    <t>Сумма на 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</si>
</sst>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164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2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164" fontId="7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vertical="top" wrapText="1"/>
    </xf>
    <xf numFmtId="2" fontId="5" fillId="0" borderId="3" xfId="0" applyNumberFormat="1" applyFont="1" applyBorder="1" applyAlignment="1">
      <alignment horizontal="center" vertical="top"/>
    </xf>
    <xf numFmtId="164" fontId="7" fillId="0" borderId="3" xfId="0" applyNumberFormat="1" applyFont="1" applyFill="1" applyBorder="1" applyAlignment="1">
      <alignment vertical="top" wrapText="1"/>
    </xf>
    <xf numFmtId="2" fontId="6" fillId="0" borderId="3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 wrapText="1"/>
    </xf>
    <xf numFmtId="2" fontId="7" fillId="0" borderId="3" xfId="0" applyNumberFormat="1" applyFont="1" applyFill="1" applyBorder="1" applyAlignment="1">
      <alignment vertical="top" wrapText="1"/>
    </xf>
    <xf numFmtId="2" fontId="6" fillId="0" borderId="3" xfId="0" applyNumberFormat="1" applyFont="1" applyFill="1" applyBorder="1" applyAlignment="1">
      <alignment vertical="top"/>
    </xf>
    <xf numFmtId="164" fontId="7" fillId="0" borderId="3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vertical="top"/>
    </xf>
    <xf numFmtId="2" fontId="7" fillId="0" borderId="3" xfId="0" applyNumberFormat="1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view="pageBreakPreview" topLeftCell="A4" zoomScale="60" zoomScaleNormal="100" workbookViewId="0">
      <selection activeCell="C30" sqref="C30"/>
    </sheetView>
  </sheetViews>
  <sheetFormatPr defaultRowHeight="15" x14ac:dyDescent="0.25"/>
  <cols>
    <col min="1" max="1" width="27.42578125" style="1" customWidth="1"/>
    <col min="2" max="2" width="36.140625" customWidth="1"/>
    <col min="3" max="4" width="9.7109375" customWidth="1"/>
    <col min="5" max="5" width="8.85546875" customWidth="1"/>
  </cols>
  <sheetData>
    <row r="1" spans="1:5" x14ac:dyDescent="0.25">
      <c r="A1" s="43" t="s">
        <v>0</v>
      </c>
      <c r="B1" s="43"/>
      <c r="C1" s="43"/>
      <c r="D1" s="2"/>
    </row>
    <row r="2" spans="1:5" x14ac:dyDescent="0.25">
      <c r="A2" s="43"/>
      <c r="B2" s="43"/>
      <c r="C2" s="43"/>
      <c r="D2" s="2"/>
    </row>
    <row r="3" spans="1:5" x14ac:dyDescent="0.25">
      <c r="A3" s="43" t="s">
        <v>1</v>
      </c>
      <c r="B3" s="43"/>
      <c r="C3" s="43"/>
      <c r="D3" s="3"/>
    </row>
    <row r="4" spans="1:5" x14ac:dyDescent="0.25">
      <c r="A4" s="48" t="s">
        <v>46</v>
      </c>
      <c r="B4" s="48"/>
      <c r="C4" s="48"/>
      <c r="D4" s="4"/>
    </row>
    <row r="5" spans="1:5" x14ac:dyDescent="0.25">
      <c r="A5" s="47" t="s">
        <v>2</v>
      </c>
      <c r="B5" s="47"/>
      <c r="C5" s="47"/>
      <c r="D5" s="47"/>
      <c r="E5" s="47"/>
    </row>
    <row r="6" spans="1:5" x14ac:dyDescent="0.25">
      <c r="A6" s="44" t="s">
        <v>3</v>
      </c>
      <c r="B6" s="50" t="s">
        <v>45</v>
      </c>
      <c r="C6" s="51" t="s">
        <v>43</v>
      </c>
      <c r="D6" s="44" t="s">
        <v>44</v>
      </c>
      <c r="E6" s="46" t="s">
        <v>47</v>
      </c>
    </row>
    <row r="7" spans="1:5" ht="63" customHeight="1" x14ac:dyDescent="0.25">
      <c r="A7" s="49"/>
      <c r="B7" s="49"/>
      <c r="C7" s="52"/>
      <c r="D7" s="45"/>
      <c r="E7" s="46"/>
    </row>
    <row r="8" spans="1:5" x14ac:dyDescent="0.25">
      <c r="A8" s="5" t="s">
        <v>4</v>
      </c>
      <c r="B8" s="6" t="s">
        <v>5</v>
      </c>
      <c r="C8" s="7">
        <f>C9+C11+C14+C15+C16</f>
        <v>1396</v>
      </c>
      <c r="D8" s="8">
        <f>D9+D11+D14+D15+D16</f>
        <v>1403</v>
      </c>
      <c r="E8" s="9">
        <f>E9+E11+E14+E15+E16</f>
        <v>1410</v>
      </c>
    </row>
    <row r="9" spans="1:5" x14ac:dyDescent="0.25">
      <c r="A9" s="10" t="s">
        <v>6</v>
      </c>
      <c r="B9" s="11" t="s">
        <v>7</v>
      </c>
      <c r="C9" s="12">
        <f>C10</f>
        <v>79</v>
      </c>
      <c r="D9" s="12">
        <f t="shared" ref="D9:E9" si="0">D10</f>
        <v>86</v>
      </c>
      <c r="E9" s="12">
        <f t="shared" si="0"/>
        <v>93</v>
      </c>
    </row>
    <row r="10" spans="1:5" ht="105.75" customHeight="1" x14ac:dyDescent="0.25">
      <c r="A10" s="21" t="s">
        <v>8</v>
      </c>
      <c r="B10" s="14" t="s">
        <v>9</v>
      </c>
      <c r="C10" s="26">
        <v>79</v>
      </c>
      <c r="D10" s="27">
        <v>86</v>
      </c>
      <c r="E10" s="27">
        <v>93</v>
      </c>
    </row>
    <row r="11" spans="1:5" ht="17.25" customHeight="1" x14ac:dyDescent="0.25">
      <c r="A11" s="22" t="s">
        <v>10</v>
      </c>
      <c r="B11" s="17" t="s">
        <v>11</v>
      </c>
      <c r="C11" s="28">
        <f>C12</f>
        <v>212</v>
      </c>
      <c r="D11" s="28">
        <f t="shared" ref="D11:E11" si="1">D12</f>
        <v>212</v>
      </c>
      <c r="E11" s="28">
        <f t="shared" si="1"/>
        <v>212</v>
      </c>
    </row>
    <row r="12" spans="1:5" ht="66" customHeight="1" x14ac:dyDescent="0.25">
      <c r="A12" s="23" t="s">
        <v>12</v>
      </c>
      <c r="B12" s="15" t="s">
        <v>13</v>
      </c>
      <c r="C12" s="29">
        <v>212</v>
      </c>
      <c r="D12" s="30">
        <v>212</v>
      </c>
      <c r="E12" s="27">
        <v>212</v>
      </c>
    </row>
    <row r="13" spans="1:5" x14ac:dyDescent="0.25">
      <c r="A13" s="22" t="s">
        <v>14</v>
      </c>
      <c r="B13" s="17" t="s">
        <v>15</v>
      </c>
      <c r="C13" s="28">
        <f>C14+C15</f>
        <v>1082</v>
      </c>
      <c r="D13" s="31">
        <f>D14+D15</f>
        <v>1082</v>
      </c>
      <c r="E13" s="27">
        <f>E14+E15</f>
        <v>1082</v>
      </c>
    </row>
    <row r="14" spans="1:5" ht="52.5" customHeight="1" x14ac:dyDescent="0.25">
      <c r="A14" s="23" t="s">
        <v>16</v>
      </c>
      <c r="B14" s="17" t="s">
        <v>17</v>
      </c>
      <c r="C14" s="28">
        <v>164</v>
      </c>
      <c r="D14" s="31">
        <v>164</v>
      </c>
      <c r="E14" s="27">
        <v>164</v>
      </c>
    </row>
    <row r="15" spans="1:5" ht="50.25" customHeight="1" x14ac:dyDescent="0.25">
      <c r="A15" s="23" t="s">
        <v>18</v>
      </c>
      <c r="B15" s="17" t="s">
        <v>19</v>
      </c>
      <c r="C15" s="29">
        <v>918</v>
      </c>
      <c r="D15" s="30">
        <v>918</v>
      </c>
      <c r="E15" s="27">
        <v>918</v>
      </c>
    </row>
    <row r="16" spans="1:5" ht="42.75" customHeight="1" x14ac:dyDescent="0.25">
      <c r="A16" s="22" t="s">
        <v>20</v>
      </c>
      <c r="B16" s="17" t="s">
        <v>21</v>
      </c>
      <c r="C16" s="28">
        <v>23</v>
      </c>
      <c r="D16" s="31">
        <v>23</v>
      </c>
      <c r="E16" s="27">
        <v>23</v>
      </c>
    </row>
    <row r="17" spans="1:5" ht="43.5" customHeight="1" x14ac:dyDescent="0.25">
      <c r="A17" s="23" t="s">
        <v>22</v>
      </c>
      <c r="B17" s="15" t="s">
        <v>23</v>
      </c>
      <c r="C17" s="29">
        <v>23</v>
      </c>
      <c r="D17" s="30">
        <v>23</v>
      </c>
      <c r="E17" s="27">
        <v>23</v>
      </c>
    </row>
    <row r="18" spans="1:5" ht="15.75" customHeight="1" x14ac:dyDescent="0.25">
      <c r="A18" s="24" t="s">
        <v>24</v>
      </c>
      <c r="B18" s="20" t="s">
        <v>25</v>
      </c>
      <c r="C18" s="32">
        <f>C19+C21+C24+C25</f>
        <v>6394.45</v>
      </c>
      <c r="D18" s="33">
        <f>D19+D21+D25</f>
        <v>2808.86</v>
      </c>
      <c r="E18" s="34">
        <f>E19+E21+E25</f>
        <v>2881.4</v>
      </c>
    </row>
    <row r="19" spans="1:5" ht="27" customHeight="1" x14ac:dyDescent="0.25">
      <c r="A19" s="22" t="s">
        <v>26</v>
      </c>
      <c r="B19" s="16" t="s">
        <v>27</v>
      </c>
      <c r="C19" s="35">
        <f>C20</f>
        <v>1534.5</v>
      </c>
      <c r="D19" s="36">
        <f>D20</f>
        <v>1179.2</v>
      </c>
      <c r="E19" s="36">
        <f>E20</f>
        <v>1179.2</v>
      </c>
    </row>
    <row r="20" spans="1:5" ht="43.5" customHeight="1" x14ac:dyDescent="0.25">
      <c r="A20" s="23" t="s">
        <v>28</v>
      </c>
      <c r="B20" s="15" t="s">
        <v>29</v>
      </c>
      <c r="C20" s="37">
        <v>1534.5</v>
      </c>
      <c r="D20" s="38">
        <v>1179.2</v>
      </c>
      <c r="E20" s="39">
        <v>1179.2</v>
      </c>
    </row>
    <row r="21" spans="1:5" ht="28.5" customHeight="1" x14ac:dyDescent="0.25">
      <c r="A21" s="25" t="s">
        <v>30</v>
      </c>
      <c r="B21" s="17" t="s">
        <v>31</v>
      </c>
      <c r="C21" s="40">
        <f>C22+C23</f>
        <v>395.45</v>
      </c>
      <c r="D21" s="38">
        <f>D22</f>
        <v>435.16</v>
      </c>
      <c r="E21" s="39">
        <f>E22</f>
        <v>475.5</v>
      </c>
    </row>
    <row r="22" spans="1:5" ht="52.5" customHeight="1" x14ac:dyDescent="0.25">
      <c r="A22" s="21" t="s">
        <v>32</v>
      </c>
      <c r="B22" s="15" t="s">
        <v>33</v>
      </c>
      <c r="C22" s="41">
        <v>395.45</v>
      </c>
      <c r="D22" s="36">
        <v>435.16</v>
      </c>
      <c r="E22" s="39">
        <v>475.5</v>
      </c>
    </row>
    <row r="23" spans="1:5" ht="41.25" customHeight="1" x14ac:dyDescent="0.25">
      <c r="A23" s="21" t="s">
        <v>34</v>
      </c>
      <c r="B23" s="15" t="s">
        <v>35</v>
      </c>
      <c r="C23" s="41">
        <v>0</v>
      </c>
      <c r="D23" s="42">
        <v>0</v>
      </c>
      <c r="E23" s="39">
        <v>0</v>
      </c>
    </row>
    <row r="24" spans="1:5" ht="26.25" customHeight="1" x14ac:dyDescent="0.25">
      <c r="A24" s="21" t="s">
        <v>41</v>
      </c>
      <c r="B24" s="15" t="s">
        <v>42</v>
      </c>
      <c r="C24" s="41">
        <v>3302.2</v>
      </c>
      <c r="D24" s="42">
        <v>0</v>
      </c>
      <c r="E24" s="39">
        <v>0</v>
      </c>
    </row>
    <row r="25" spans="1:5" ht="14.25" customHeight="1" x14ac:dyDescent="0.25">
      <c r="A25" s="25" t="s">
        <v>36</v>
      </c>
      <c r="B25" s="17" t="s">
        <v>37</v>
      </c>
      <c r="C25" s="40">
        <f>C26</f>
        <v>1162.3</v>
      </c>
      <c r="D25" s="40">
        <f t="shared" ref="D25:E25" si="2">D26</f>
        <v>1194.5</v>
      </c>
      <c r="E25" s="40">
        <f t="shared" si="2"/>
        <v>1226.7</v>
      </c>
    </row>
    <row r="26" spans="1:5" ht="81.75" customHeight="1" x14ac:dyDescent="0.25">
      <c r="A26" s="21" t="s">
        <v>38</v>
      </c>
      <c r="B26" s="15" t="s">
        <v>39</v>
      </c>
      <c r="C26" s="41">
        <v>1162.3</v>
      </c>
      <c r="D26" s="39">
        <v>1194.5</v>
      </c>
      <c r="E26" s="39">
        <v>1226.7</v>
      </c>
    </row>
    <row r="27" spans="1:5" x14ac:dyDescent="0.25">
      <c r="A27" s="13"/>
      <c r="B27" s="18" t="s">
        <v>40</v>
      </c>
      <c r="C27" s="19">
        <f>C8+C18</f>
        <v>7790.45</v>
      </c>
      <c r="D27" s="8">
        <f>D8+D18</f>
        <v>4211.8600000000006</v>
      </c>
      <c r="E27" s="9">
        <f>E8+E18</f>
        <v>4291.3999999999996</v>
      </c>
    </row>
  </sheetData>
  <mergeCells count="9">
    <mergeCell ref="A1:C2"/>
    <mergeCell ref="D6:D7"/>
    <mergeCell ref="E6:E7"/>
    <mergeCell ref="A5:E5"/>
    <mergeCell ref="A4:C4"/>
    <mergeCell ref="A3:C3"/>
    <mergeCell ref="A6:A7"/>
    <mergeCell ref="B6:B7"/>
    <mergeCell ref="C6:C7"/>
  </mergeCells>
  <pageMargins left="0.39370078740157483" right="0.39370078740157483" top="0.39370078740157483" bottom="0.39370078740157483" header="0.31496062992125984" footer="0.31496062992125984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объем дохода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Пользователь</cp:lastModifiedBy>
  <cp:lastPrinted>2023-12-05T05:16:38Z</cp:lastPrinted>
  <dcterms:created xsi:type="dcterms:W3CDTF">2019-12-30T07:00:42Z</dcterms:created>
  <dcterms:modified xsi:type="dcterms:W3CDTF">2023-12-05T05:16:40Z</dcterms:modified>
</cp:coreProperties>
</file>